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2\2021\2do trim 2021\0 GENERACION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<sst xmlns="http://schemas.openxmlformats.org/spreadsheetml/2006/main" count="73" uniqueCount="57">
  <si>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</si>
  <si>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</si>
  <si>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</si>
  <si>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</si>
  <si>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</si>
  <si>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</si>
  <si>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</si>
  <si>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</si>
  <si>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</si>
  <si>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</si>
  <si>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</si>
  <si>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</si>
  <si>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</si>
  <si>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</si>
  <si>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</si>
  <si>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</si>
  <si>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</si>
  <si>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</si>
  <si>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</si>
  <si>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</si>
  <si>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</si>
  <si>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</si>
  <si>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</si>
  <si>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</si>
  <si>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</si>
  <si>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</si>
  <si>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</si>
  <si>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</si>
  <si>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</si>
  <si>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</si>
  <si>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</si>
  <si>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</si>
  <si>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</si>
  <si>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</si>
  <si>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</si>
  <si>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</si>
  <si>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</si>
  <si>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</si>
  <si>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</si>
  <si>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</si>
  <si>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</si>
  <si>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</si>
  <si>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</si>
  <si>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</si>
  <si>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</si>
  <si>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</si>
  <si>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</si>
  <si>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</si>
  <si>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</si>
  <si>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</si>
  <si>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</si>
  <si>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</si>
  <si>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</si>
  <si>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</si>
  <si>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</si>
  <si>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</si>
  <si>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SILAO DE LA VICTORIA
ESTADO DE ACTIVIDADES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</si>
</sst>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124590968.92</v>
      </c>
      <c r="D4" s="28">
        <f>SUM(D5:D11)</f>
        <v>149114894</v>
      </c>
      <c r="E4" s="31" t="s">
        <v>55</v>
      </c>
    </row>
    <row r="5" spans="1:5" x14ac:dyDescent="0.2">
      <c r="A5" s="19"/>
      <c r="B5" s="20" t="s">
        <v>1</v>
      </c>
      <c r="C5" s="29">
        <v>104970170.78</v>
      </c>
      <c r="D5" s="30">
        <v>122853349.67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20955.41</v>
      </c>
      <c r="E7" s="31">
        <v>4130</v>
      </c>
    </row>
    <row r="8" spans="1:5" x14ac:dyDescent="0.2">
      <c r="A8" s="19"/>
      <c r="B8" s="20" t="s">
        <v>2</v>
      </c>
      <c r="C8" s="29">
        <v>11391406.789999999</v>
      </c>
      <c r="D8" s="30">
        <v>17101016.640000001</v>
      </c>
      <c r="E8" s="31">
        <v>4140</v>
      </c>
    </row>
    <row r="9" spans="1:5" x14ac:dyDescent="0.2">
      <c r="A9" s="19"/>
      <c r="B9" s="20" t="s">
        <v>47</v>
      </c>
      <c r="C9" s="29">
        <v>5886799.5899999999</v>
      </c>
      <c r="D9" s="30">
        <v>3735587.51</v>
      </c>
      <c r="E9" s="31">
        <v>4150</v>
      </c>
    </row>
    <row r="10" spans="1:5" x14ac:dyDescent="0.2">
      <c r="A10" s="19"/>
      <c r="B10" s="20" t="s">
        <v>48</v>
      </c>
      <c r="C10" s="29">
        <v>2342591.7599999998</v>
      </c>
      <c r="D10" s="30">
        <v>5403984.7699999996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251221099.25999999</v>
      </c>
      <c r="D12" s="28">
        <f>SUM(D13:D14)</f>
        <v>516107626.51999998</v>
      </c>
      <c r="E12" s="31" t="s">
        <v>55</v>
      </c>
    </row>
    <row r="13" spans="1:5" ht="22.5" x14ac:dyDescent="0.2">
      <c r="A13" s="19"/>
      <c r="B13" s="26" t="s">
        <v>51</v>
      </c>
      <c r="C13" s="29">
        <v>251221099.25999999</v>
      </c>
      <c r="D13" s="30">
        <v>516107626.51999998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375812068.18000001</v>
      </c>
      <c r="D22" s="3">
        <f>SUM(D4+D12+D15)</f>
        <v>665222520.51999998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212682720.97999999</v>
      </c>
      <c r="D25" s="28">
        <f>SUM(D26:D28)</f>
        <v>529929091.18999994</v>
      </c>
      <c r="E25" s="31" t="s">
        <v>55</v>
      </c>
    </row>
    <row r="26" spans="1:5" x14ac:dyDescent="0.2">
      <c r="A26" s="19"/>
      <c r="B26" s="20" t="s">
        <v>37</v>
      </c>
      <c r="C26" s="29">
        <v>137709233.84</v>
      </c>
      <c r="D26" s="30">
        <v>290640109.63999999</v>
      </c>
      <c r="E26" s="31">
        <v>5110</v>
      </c>
    </row>
    <row r="27" spans="1:5" x14ac:dyDescent="0.2">
      <c r="A27" s="19"/>
      <c r="B27" s="20" t="s">
        <v>16</v>
      </c>
      <c r="C27" s="29">
        <v>26309958.699999999</v>
      </c>
      <c r="D27" s="30">
        <v>62319161.82</v>
      </c>
      <c r="E27" s="31">
        <v>5120</v>
      </c>
    </row>
    <row r="28" spans="1:5" x14ac:dyDescent="0.2">
      <c r="A28" s="19"/>
      <c r="B28" s="20" t="s">
        <v>17</v>
      </c>
      <c r="C28" s="29">
        <v>48663528.439999998</v>
      </c>
      <c r="D28" s="30">
        <v>176969819.72999999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21373007.880000003</v>
      </c>
      <c r="D29" s="28">
        <f>SUM(D30:D38)</f>
        <v>66367601.449999996</v>
      </c>
      <c r="E29" s="31" t="s">
        <v>55</v>
      </c>
    </row>
    <row r="30" spans="1:5" x14ac:dyDescent="0.2">
      <c r="A30" s="19"/>
      <c r="B30" s="20" t="s">
        <v>18</v>
      </c>
      <c r="C30" s="29">
        <v>13313200</v>
      </c>
      <c r="D30" s="30">
        <v>26752172.539999999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2000000</v>
      </c>
      <c r="D32" s="30">
        <v>13666301.619999999</v>
      </c>
      <c r="E32" s="31">
        <v>5230</v>
      </c>
    </row>
    <row r="33" spans="1:5" x14ac:dyDescent="0.2">
      <c r="A33" s="19"/>
      <c r="B33" s="20" t="s">
        <v>21</v>
      </c>
      <c r="C33" s="29">
        <v>4202643.4400000004</v>
      </c>
      <c r="D33" s="30">
        <v>21820969.18</v>
      </c>
      <c r="E33" s="31">
        <v>5240</v>
      </c>
    </row>
    <row r="34" spans="1:5" x14ac:dyDescent="0.2">
      <c r="A34" s="19"/>
      <c r="B34" s="20" t="s">
        <v>22</v>
      </c>
      <c r="C34" s="29">
        <v>1857164.44</v>
      </c>
      <c r="D34" s="30">
        <v>4128158.11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3673719.76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3673719.76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326180.25</v>
      </c>
      <c r="D43" s="28">
        <f>SUM(D44:D48)</f>
        <v>2345912.2999999998</v>
      </c>
      <c r="E43" s="31" t="s">
        <v>55</v>
      </c>
    </row>
    <row r="44" spans="1:5" x14ac:dyDescent="0.2">
      <c r="A44" s="19"/>
      <c r="B44" s="20" t="s">
        <v>26</v>
      </c>
      <c r="C44" s="29">
        <v>326180.25</v>
      </c>
      <c r="D44" s="30">
        <v>2345912.2999999998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8331737.96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8331737.96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33181433.27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33181433.27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234381909.10999998</v>
      </c>
      <c r="D59" s="3">
        <f>SUM(D56+D49+D43+D39+D29+D25)</f>
        <v>643829495.92999995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141430159.07000002</v>
      </c>
      <c r="D61" s="28">
        <f>D22-D59</f>
        <v>21393024.590000033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ADAN</cp:lastModifiedBy>
  <cp:lastPrinted>2018-03-04T05:17:13Z</cp:lastPrinted>
  <dcterms:created xsi:type="dcterms:W3CDTF">2012-12-11T20:29:16Z</dcterms:created>
  <dcterms:modified xsi:type="dcterms:W3CDTF">2021-07-22T05:31:00Z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